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Supply Darfur_2021\RFQ-ITB-RFP-Non formal solicitation\54. RFP for the Refubishment of 20 &amp; 40 Feet containers into Offices in Daen and Zaleingi\Draft\"/>
    </mc:Choice>
  </mc:AlternateContent>
  <xr:revisionPtr revIDLastSave="0" documentId="13_ncr:1_{F3FE0F6A-73E4-46F1-9B90-A5B8C231F421}" xr6:coauthVersionLast="46" xr6:coauthVersionMax="46" xr10:uidLastSave="{00000000-0000-0000-0000-000000000000}"/>
  <bookViews>
    <workbookView xWindow="-104" yWindow="-104" windowWidth="22326" windowHeight="12050" xr2:uid="{00000000-000D-0000-FFFF-FFFF00000000}"/>
  </bookViews>
  <sheets>
    <sheet name="Detailed Evaluation " sheetId="3" r:id="rId1"/>
    <sheet name="Scoring Sheet" sheetId="2" r:id="rId2"/>
    <sheet name="Summary  T+F" sheetId="1" r:id="rId3"/>
  </sheets>
  <definedNames>
    <definedName name="_xlnm.Print_Area" localSheetId="0">'Detailed Evaluation '!$A$1:$K$51</definedName>
    <definedName name="_xlnm.Print_Area" localSheetId="1">'Scoring Sheet'!$A$1:$L$50</definedName>
    <definedName name="_xlnm.Print_Area" localSheetId="2">'Summary  T+F'!$A$2:$H$10</definedName>
  </definedNames>
  <calcPr calcId="191028" iterateCount="1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14" i="2"/>
  <c r="G13" i="2"/>
  <c r="G12" i="2"/>
  <c r="G7" i="2"/>
  <c r="F7" i="2"/>
  <c r="G9" i="2"/>
  <c r="G8" i="2"/>
  <c r="C6" i="2"/>
  <c r="F6" i="2"/>
  <c r="G6" i="2"/>
  <c r="F14" i="2"/>
  <c r="F12" i="2"/>
  <c r="C9" i="2"/>
  <c r="F8" i="2"/>
  <c r="C8" i="2"/>
  <c r="C16" i="2" s="1"/>
  <c r="C17" i="2" s="1"/>
  <c r="C7" i="2"/>
  <c r="E6" i="2"/>
  <c r="D6" i="2"/>
  <c r="F15" i="2"/>
  <c r="D15" i="2"/>
  <c r="E15" i="2"/>
  <c r="C15" i="2"/>
  <c r="D14" i="2"/>
  <c r="E14" i="2"/>
  <c r="C14" i="2"/>
  <c r="E13" i="2"/>
  <c r="C13" i="2"/>
  <c r="D12" i="2"/>
  <c r="E12" i="2"/>
  <c r="C12" i="2"/>
  <c r="F10" i="2"/>
  <c r="D10" i="2"/>
  <c r="E10" i="2"/>
  <c r="C10" i="2"/>
  <c r="F9" i="2"/>
  <c r="D9" i="2"/>
  <c r="E9" i="2"/>
  <c r="E8" i="2"/>
  <c r="D7" i="2"/>
  <c r="E7" i="2"/>
  <c r="E16" i="2" s="1"/>
  <c r="E17" i="2" s="1"/>
  <c r="B16" i="2"/>
  <c r="D8" i="2"/>
  <c r="G10" i="2"/>
  <c r="D13" i="2"/>
  <c r="D16" i="2"/>
  <c r="D17" i="2" s="1"/>
  <c r="F13" i="2"/>
  <c r="G16" i="2" l="1"/>
  <c r="G17" i="2" s="1"/>
  <c r="F16" i="2"/>
  <c r="F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Abdul Mueed Khan</author>
  </authors>
  <commentList>
    <comment ref="B2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Muhammad Abdul Mueed Khan:</t>
        </r>
        <r>
          <rPr>
            <sz val="9"/>
            <color indexed="81"/>
            <rFont val="Tahoma"/>
            <family val="2"/>
          </rPr>
          <t xml:space="preserve">
Record original quoted price 
</t>
        </r>
      </text>
    </comment>
  </commentList>
</comments>
</file>

<file path=xl/sharedStrings.xml><?xml version="1.0" encoding="utf-8"?>
<sst xmlns="http://schemas.openxmlformats.org/spreadsheetml/2006/main" count="122" uniqueCount="100">
  <si>
    <t>d)  General Experience of the Firm</t>
  </si>
  <si>
    <t xml:space="preserve">e) Relevant Experience  </t>
  </si>
  <si>
    <t>b)Technical approach and methodology</t>
  </si>
  <si>
    <t>c)Construction Management Plan</t>
  </si>
  <si>
    <t xml:space="preserve">a) Responsiveness to RFP                  </t>
  </si>
  <si>
    <t>Technical Scoring Sheet</t>
  </si>
  <si>
    <t>Evaluation Factors</t>
  </si>
  <si>
    <t>Max Scores Allocated</t>
  </si>
  <si>
    <t>f)  Key Professionals (Total 30 marks as per below breakup)</t>
  </si>
  <si>
    <t>Financial</t>
  </si>
  <si>
    <t>Financial Proposals Scoring</t>
  </si>
  <si>
    <t>Weighted Score</t>
  </si>
  <si>
    <t>Quoted Price</t>
  </si>
  <si>
    <t>Bidder Name</t>
  </si>
  <si>
    <t>g) Annual Turn Over</t>
  </si>
  <si>
    <t>Technical</t>
  </si>
  <si>
    <t>Total</t>
  </si>
  <si>
    <t xml:space="preserve">             i.   Resident Engineer (Buildings) – 1No.              </t>
  </si>
  <si>
    <t xml:space="preserve">             ii.   Asst: Resident Engineer (Buildings/Structures) - 1 No.s           </t>
  </si>
  <si>
    <t xml:space="preserve">             iii.  Quantity Surveyors – 1 No.s</t>
  </si>
  <si>
    <t>Technical approach and methodology (0-10) marks</t>
  </si>
  <si>
    <t>Total= 10 Marks</t>
  </si>
  <si>
    <t>Construction Management Plan (0-10) marks</t>
  </si>
  <si>
    <t>Work Schedule Charts= 5 Marks</t>
  </si>
  <si>
    <t>Relevant Experience of Firm (0-20) marks</t>
  </si>
  <si>
    <t>Total projects undertaken
(One mark for each project up to maximum 10 marks)</t>
  </si>
  <si>
    <t>Total= 20 Marks</t>
  </si>
  <si>
    <t>Resident Engineer (Buildings 1 No. (0-15) marks</t>
  </si>
  <si>
    <t>Total=15 Marks</t>
  </si>
  <si>
    <t>Asst. Resident Engineer (Buildings/Structure) 1 No. (0-10) marks</t>
  </si>
  <si>
    <t>Total=10 Marks</t>
  </si>
  <si>
    <t>Quantity Surveyors- 1 No. (0-5) marks</t>
  </si>
  <si>
    <t>Total=05 Marks</t>
  </si>
  <si>
    <t>Total Marks (100)</t>
  </si>
  <si>
    <t>Preference</t>
  </si>
  <si>
    <t>Recommended By:</t>
  </si>
  <si>
    <t>Weighted Score % age</t>
  </si>
  <si>
    <t>Company A</t>
  </si>
  <si>
    <t>Company B</t>
  </si>
  <si>
    <t>Company C</t>
  </si>
  <si>
    <t>Company D</t>
  </si>
  <si>
    <t>Company E</t>
  </si>
  <si>
    <t>TEC Chairperson</t>
  </si>
  <si>
    <t xml:space="preserve">TEC Member </t>
  </si>
  <si>
    <t>Alternated Formula 1</t>
  </si>
  <si>
    <t>Alternated Formula 2</t>
  </si>
  <si>
    <t>Technical
Weighted Score</t>
  </si>
  <si>
    <t>Financial
Weighted Score</t>
  </si>
  <si>
    <t>Total
Technical + Financial 
Score</t>
  </si>
  <si>
    <t>Overall Comments</t>
  </si>
  <si>
    <t>Additional years of experience 2 Mark</t>
  </si>
  <si>
    <t>Additional years of experience 1 Mark</t>
  </si>
  <si>
    <t>Line Comments</t>
  </si>
  <si>
    <t>Responsiveness to RFP (0-5) marks</t>
  </si>
  <si>
    <t>No. of Similar projects undertaken (up to 2 projects = 07 marks,  Over 2 projects=10 marks</t>
  </si>
  <si>
    <t>Diploma + 2 years=3 Marks</t>
  </si>
  <si>
    <t xml:space="preserve">Annual Turn over- (0-15) 
(within pervious five year) </t>
  </si>
  <si>
    <t xml:space="preserve">
</t>
  </si>
  <si>
    <t>Total= 05 Marks</t>
  </si>
  <si>
    <t>Diploma  + 5 years or B.Sc.=4 Marks</t>
  </si>
  <si>
    <t xml:space="preserve">Mandatory </t>
  </si>
  <si>
    <t xml:space="preserve">Valid Registration Documents / Certificate issued by competent authority </t>
  </si>
  <si>
    <t xml:space="preserve">Scoring Criteria </t>
  </si>
  <si>
    <t>B.Sc. Eng. + 5 years= 13 Marks</t>
  </si>
  <si>
    <t>M.Sc. Eng. + 2 years=13 Marks</t>
  </si>
  <si>
    <t>B.Sc. Eng. +3 years= 8 Marks</t>
  </si>
  <si>
    <t>M.Sc. Eng. + 1 years=8 Marks</t>
  </si>
  <si>
    <t xml:space="preserve">Company C </t>
  </si>
  <si>
    <t>Company E (Technical Burri Eng. For Construction)</t>
  </si>
  <si>
    <t xml:space="preserve">Company E (Technical Burri Engineering For Construction) </t>
  </si>
  <si>
    <t>Totals (60% Passing Score)</t>
  </si>
  <si>
    <t xml:space="preserve">Company B (Azbar for Industry &amp; Transportation Co. Ltd.) </t>
  </si>
  <si>
    <t>Total Scores Weighted Scores</t>
  </si>
  <si>
    <r>
      <t xml:space="preserve">Result: Company E (Technical Burri Engineering For Construction)  is the Winner having highest total combined weighted score of 77.20. Therefore, committee recommends award of for </t>
    </r>
    <r>
      <rPr>
        <b/>
        <sz val="12"/>
        <color indexed="10"/>
        <rFont val="Arial"/>
        <family val="2"/>
      </rPr>
      <t>Development of Drainage System in  Aljame'ya Refugee Camp in White Nile State</t>
    </r>
    <r>
      <rPr>
        <b/>
        <sz val="12"/>
        <rFont val="Arial"/>
        <family val="2"/>
      </rPr>
      <t xml:space="preserve"> at total SDG 7,148,000 (Only Seven Million One Hundred Forty Eight Thousand Sudanese Pound).</t>
    </r>
  </si>
  <si>
    <r>
      <t xml:space="preserve">The lowest Financial Proposals of technically responsive Bidder will be given a financial score of 100 points. The financial scores of the other Financial Proposals will be computed as per following formula
</t>
    </r>
    <r>
      <rPr>
        <b/>
        <sz val="10"/>
        <rFont val="Arial"/>
        <family val="2"/>
      </rPr>
      <t xml:space="preserve">Sf =  </t>
    </r>
    <r>
      <rPr>
        <b/>
        <u/>
        <sz val="10"/>
        <rFont val="Arial"/>
        <family val="2"/>
      </rPr>
      <t>100  X  Amount of Lowest Financial Proposals</t>
    </r>
    <r>
      <rPr>
        <b/>
        <sz val="10"/>
        <rFont val="Arial"/>
        <family val="2"/>
      </rPr>
      <t xml:space="preserve">
       Amount of Financial Proposals of technically qualified Bidder</t>
    </r>
    <r>
      <rPr>
        <sz val="10"/>
        <rFont val="Arial"/>
        <family val="2"/>
      </rPr>
      <t xml:space="preserve">
Proposals will be ranked according to their combined technical and financial scores as per the following formula </t>
    </r>
    <r>
      <rPr>
        <b/>
        <sz val="10"/>
        <rFont val="Arial"/>
        <family val="2"/>
      </rPr>
      <t>S =0.6 x St + 0.4 x Sf</t>
    </r>
    <r>
      <rPr>
        <sz val="10"/>
        <rFont val="Arial"/>
        <family val="2"/>
      </rPr>
      <t xml:space="preserve">,  Where
S = Combined Score
St = Technical score.
Sf = Financial score.
The bidder achieving the highest scores entailing both technical and financial aspects will be invited for negotiations to be engaged to carry out the work. </t>
    </r>
  </si>
  <si>
    <t xml:space="preserve">Ranking </t>
  </si>
  <si>
    <t>A</t>
  </si>
  <si>
    <t>B</t>
  </si>
  <si>
    <t>C</t>
  </si>
  <si>
    <t>D</t>
  </si>
  <si>
    <t>E</t>
  </si>
  <si>
    <t>F</t>
  </si>
  <si>
    <t xml:space="preserve">Technical part is 60%. A minimum of 60 marks/100 is required to qualify for financial evaluation. </t>
  </si>
  <si>
    <t>Bidder confirms the acceptance of the following in writing and will be required to strictly adhere to; for the purpose the proposed contract.  
UNHCR General Conditions of Contracts for Civil works July 2018 (Annex E)</t>
  </si>
  <si>
    <t xml:space="preserve">Technical Evaluation Scoring Matrix </t>
  </si>
  <si>
    <r>
      <t xml:space="preserve">PASS/FAIL
</t>
    </r>
    <r>
      <rPr>
        <i/>
        <sz val="12"/>
        <color indexed="10"/>
        <rFont val="Arial"/>
        <family val="2"/>
      </rPr>
      <t>(failing to meet a single mandatory criterion will result in disqualification of the contractor from further technical evaluation)</t>
    </r>
  </si>
  <si>
    <r>
      <t xml:space="preserve">Company Age Not less than </t>
    </r>
    <r>
      <rPr>
        <sz val="12"/>
        <color indexed="10"/>
        <rFont val="Arial"/>
        <family val="2"/>
      </rPr>
      <t>3 years</t>
    </r>
    <r>
      <rPr>
        <sz val="12"/>
        <rFont val="Arial"/>
        <family val="2"/>
      </rPr>
      <t xml:space="preserve"> from the date of registration / incorporation </t>
    </r>
  </si>
  <si>
    <r>
      <rPr>
        <b/>
        <u/>
        <sz val="12"/>
        <rFont val="Comic Sans MS"/>
        <family val="4"/>
      </rPr>
      <t>Required Parameters:</t>
    </r>
    <r>
      <rPr>
        <b/>
        <sz val="12"/>
        <rFont val="Comic Sans MS"/>
        <family val="4"/>
      </rPr>
      <t xml:space="preserve">
1. Understanding of, and responsiveness to, UNHCR requirements. 
2. Understanding of scope, objectives and completeness of response.  
3. Overall concord between UNHCR requirements and the proposals. 
______________________________
a. Full understanding of UNHCR requirements: the proposal made by the bidder is complete and is fully responsive based on above parameters =  5 
b. To a larger extent understands UNHCR requirements and the proposal made by the bidder is complete and is mostly responsive based on above parameters =  3
c. Does not understand UNHCR requirements and the proposal made by the bidder is not complete and is not responsive based on above parameters =  0</t>
    </r>
  </si>
  <si>
    <r>
      <rPr>
        <b/>
        <u/>
        <sz val="12"/>
        <rFont val="Comic Sans MS"/>
        <family val="4"/>
      </rPr>
      <t xml:space="preserve">Monitoring and Reporting </t>
    </r>
    <r>
      <rPr>
        <b/>
        <sz val="12"/>
        <rFont val="Comic Sans MS"/>
        <family val="4"/>
      </rPr>
      <t xml:space="preserve">
Proposed Reporting Mechanism on weekly basis = 5 Marks 
Proposed Reporting Mechanism on bi-weekly basis = 3 Marks 
Proposed Reporting Mechanism on monthly basis = 1 Marks </t>
    </r>
  </si>
  <si>
    <t>Annual turn over up to USD 300,000 = 5 marks</t>
  </si>
  <si>
    <t>Annual turn over up to USD 400,000 = 10 marks</t>
  </si>
  <si>
    <t>Annual turn over up to USD 500,000 or above= 15 marks</t>
  </si>
  <si>
    <r>
      <rPr>
        <b/>
        <u/>
        <sz val="12"/>
        <rFont val="Comic Sans MS"/>
        <family val="4"/>
      </rPr>
      <t>Mobilization time= 5 Marks</t>
    </r>
    <r>
      <rPr>
        <b/>
        <sz val="12"/>
        <rFont val="Comic Sans MS"/>
        <family val="4"/>
      </rPr>
      <t xml:space="preserve">
(1- 15) Days = 5 Marks 
(15 - 20) Days = 4 Marks
(20 - 25) Days = 2
(25 updwards) Days = 1   </t>
    </r>
  </si>
  <si>
    <t>Work Completion Time Within 6 months= 5 Marks</t>
  </si>
  <si>
    <t>Work Completion Time Between 6 to 8 months= 3 Marks</t>
  </si>
  <si>
    <t>Work Completion Time Over 8 months = 2 Marks</t>
  </si>
  <si>
    <t>Excavator (3 marks)</t>
  </si>
  <si>
    <t>Concrete Mixer (4 marks)</t>
  </si>
  <si>
    <t>Compactor or tamper (3 marks)</t>
  </si>
  <si>
    <t>Equipment (bidders should show prove of ownership of equipment by presenting a registration document or purchse certificate in the name of the company)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</si>
</sst>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omic Sans MS"/>
      <family val="4"/>
    </font>
    <font>
      <sz val="16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2"/>
      <color indexed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8"/>
      <name val="Arial"/>
      <family val="2"/>
    </font>
    <font>
      <sz val="11"/>
      <name val="Comic Sans MS"/>
      <family val="4"/>
    </font>
    <font>
      <sz val="14"/>
      <name val="Comic Sans MS"/>
      <family val="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8"/>
      <name val="Times New Roman"/>
      <family val="1"/>
    </font>
    <font>
      <b/>
      <u/>
      <sz val="10"/>
      <name val="Arial"/>
      <family val="2"/>
    </font>
    <font>
      <i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color indexed="10"/>
      <name val="Arial"/>
      <family val="2"/>
    </font>
    <font>
      <b/>
      <sz val="12"/>
      <name val="Comic Sans MS"/>
      <family val="4"/>
    </font>
    <font>
      <b/>
      <u/>
      <sz val="12"/>
      <name val="Comic Sans MS"/>
      <family val="4"/>
    </font>
    <font>
      <b/>
      <sz val="12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/>
    <xf numFmtId="43" fontId="0" fillId="0" borderId="2" xfId="1" applyNumberFormat="1" applyFont="1" applyBorder="1"/>
    <xf numFmtId="0" fontId="3" fillId="2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4" fillId="3" borderId="0" xfId="0" applyFont="1" applyFill="1" applyBorder="1" applyAlignment="1"/>
    <xf numFmtId="0" fontId="4" fillId="2" borderId="6" xfId="0" applyFont="1" applyFill="1" applyBorder="1" applyAlignment="1"/>
    <xf numFmtId="0" fontId="4" fillId="0" borderId="0" xfId="0" applyFont="1"/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vertical="center"/>
    </xf>
    <xf numFmtId="0" fontId="0" fillId="0" borderId="0" xfId="0" applyBorder="1"/>
    <xf numFmtId="0" fontId="13" fillId="3" borderId="0" xfId="0" applyFont="1" applyFill="1" applyBorder="1" applyAlignment="1">
      <alignment vertical="center"/>
    </xf>
    <xf numFmtId="0" fontId="13" fillId="0" borderId="0" xfId="0" applyFont="1"/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0" fillId="0" borderId="0" xfId="0" applyBorder="1" applyAlignment="1">
      <alignment horizontal="right"/>
    </xf>
    <xf numFmtId="0" fontId="9" fillId="0" borderId="8" xfId="0" applyFont="1" applyBorder="1" applyAlignment="1">
      <alignment vertical="center" wrapText="1"/>
    </xf>
    <xf numFmtId="0" fontId="14" fillId="0" borderId="9" xfId="0" applyFont="1" applyBorder="1" applyAlignment="1">
      <alignment horizontal="justify"/>
    </xf>
    <xf numFmtId="0" fontId="15" fillId="0" borderId="0" xfId="0" applyFont="1"/>
    <xf numFmtId="164" fontId="0" fillId="0" borderId="0" xfId="0" applyNumberFormat="1"/>
    <xf numFmtId="2" fontId="0" fillId="0" borderId="0" xfId="0" applyNumberFormat="1"/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2" fontId="0" fillId="4" borderId="11" xfId="0" applyNumberFormat="1" applyFill="1" applyBorder="1" applyAlignment="1"/>
    <xf numFmtId="2" fontId="0" fillId="0" borderId="11" xfId="0" applyNumberFormat="1" applyBorder="1" applyAlignment="1"/>
    <xf numFmtId="2" fontId="0" fillId="0" borderId="12" xfId="0" applyNumberFormat="1" applyBorder="1"/>
    <xf numFmtId="0" fontId="4" fillId="2" borderId="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2" fontId="14" fillId="0" borderId="9" xfId="0" applyNumberFormat="1" applyFont="1" applyBorder="1" applyAlignment="1">
      <alignment horizontal="justify"/>
    </xf>
    <xf numFmtId="0" fontId="3" fillId="2" borderId="14" xfId="0" applyFont="1" applyFill="1" applyBorder="1" applyAlignment="1">
      <alignment horizontal="center" wrapText="1"/>
    </xf>
    <xf numFmtId="164" fontId="18" fillId="7" borderId="1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13" fillId="0" borderId="19" xfId="0" applyFont="1" applyBorder="1"/>
    <xf numFmtId="0" fontId="3" fillId="9" borderId="20" xfId="0" applyFont="1" applyFill="1" applyBorder="1"/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9" fillId="0" borderId="23" xfId="0" applyFont="1" applyBorder="1" applyAlignment="1"/>
    <xf numFmtId="0" fontId="19" fillId="0" borderId="23" xfId="0" applyFont="1" applyBorder="1"/>
    <xf numFmtId="0" fontId="19" fillId="0" borderId="23" xfId="0" applyFont="1" applyBorder="1" applyAlignment="1">
      <alignment horizontal="left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19" fillId="10" borderId="27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19" fillId="5" borderId="29" xfId="0" applyFont="1" applyFill="1" applyBorder="1" applyAlignment="1">
      <alignment horizontal="center"/>
    </xf>
    <xf numFmtId="0" fontId="19" fillId="5" borderId="30" xfId="0" applyFont="1" applyFill="1" applyBorder="1" applyAlignment="1">
      <alignment horizontal="center"/>
    </xf>
    <xf numFmtId="0" fontId="19" fillId="5" borderId="31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0" fillId="5" borderId="34" xfId="0" applyFont="1" applyFill="1" applyBorder="1" applyAlignment="1">
      <alignment horizontal="left"/>
    </xf>
    <xf numFmtId="0" fontId="20" fillId="6" borderId="35" xfId="0" applyFont="1" applyFill="1" applyBorder="1" applyAlignment="1">
      <alignment horizontal="left"/>
    </xf>
    <xf numFmtId="0" fontId="19" fillId="0" borderId="10" xfId="0" applyFont="1" applyBorder="1"/>
    <xf numFmtId="164" fontId="3" fillId="7" borderId="11" xfId="1" applyNumberFormat="1" applyFont="1" applyFill="1" applyBorder="1" applyAlignment="1">
      <alignment horizontal="center"/>
    </xf>
    <xf numFmtId="43" fontId="4" fillId="0" borderId="2" xfId="1" applyNumberFormat="1" applyFont="1" applyBorder="1"/>
    <xf numFmtId="0" fontId="24" fillId="3" borderId="0" xfId="0" applyFont="1" applyFill="1" applyBorder="1" applyAlignment="1">
      <alignment vertical="center"/>
    </xf>
    <xf numFmtId="0" fontId="2" fillId="0" borderId="0" xfId="0" applyFont="1"/>
    <xf numFmtId="14" fontId="2" fillId="0" borderId="2" xfId="0" applyNumberFormat="1" applyFont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25" fillId="0" borderId="9" xfId="0" applyFont="1" applyBorder="1" applyAlignment="1">
      <alignment horizontal="justify"/>
    </xf>
    <xf numFmtId="43" fontId="20" fillId="4" borderId="36" xfId="1" applyFont="1" applyFill="1" applyBorder="1" applyAlignment="1">
      <alignment horizontal="center"/>
    </xf>
    <xf numFmtId="0" fontId="25" fillId="0" borderId="32" xfId="0" applyFont="1" applyBorder="1" applyAlignment="1">
      <alignment horizontal="justify"/>
    </xf>
    <xf numFmtId="0" fontId="26" fillId="0" borderId="37" xfId="0" applyFont="1" applyBorder="1" applyAlignment="1">
      <alignment horizontal="justify"/>
    </xf>
    <xf numFmtId="0" fontId="26" fillId="0" borderId="38" xfId="0" applyFont="1" applyBorder="1" applyAlignment="1">
      <alignment horizontal="justify"/>
    </xf>
    <xf numFmtId="2" fontId="26" fillId="0" borderId="38" xfId="0" applyNumberFormat="1" applyFont="1" applyBorder="1" applyAlignment="1">
      <alignment horizontal="justify"/>
    </xf>
    <xf numFmtId="2" fontId="26" fillId="0" borderId="9" xfId="0" applyNumberFormat="1" applyFont="1" applyBorder="1" applyAlignment="1">
      <alignment horizontal="justify"/>
    </xf>
    <xf numFmtId="164" fontId="27" fillId="3" borderId="32" xfId="1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43" fontId="0" fillId="0" borderId="2" xfId="1" applyNumberFormat="1" applyFont="1" applyBorder="1" applyAlignment="1">
      <alignment horizontal="center"/>
    </xf>
    <xf numFmtId="43" fontId="4" fillId="0" borderId="2" xfId="1" applyNumberFormat="1" applyFont="1" applyBorder="1" applyAlignment="1">
      <alignment horizontal="center"/>
    </xf>
    <xf numFmtId="0" fontId="4" fillId="7" borderId="2" xfId="0" applyFont="1" applyFill="1" applyBorder="1"/>
    <xf numFmtId="43" fontId="2" fillId="0" borderId="2" xfId="1" applyNumberFormat="1" applyFont="1" applyBorder="1" applyAlignment="1">
      <alignment horizontal="center"/>
    </xf>
    <xf numFmtId="43" fontId="2" fillId="0" borderId="2" xfId="1" applyNumberFormat="1" applyFont="1" applyBorder="1"/>
    <xf numFmtId="0" fontId="0" fillId="0" borderId="2" xfId="0" applyBorder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wrapText="1"/>
    </xf>
    <xf numFmtId="0" fontId="31" fillId="0" borderId="2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left" wrapText="1"/>
    </xf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33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13" fillId="0" borderId="15" xfId="0" applyFont="1" applyFill="1" applyBorder="1"/>
    <xf numFmtId="0" fontId="3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9" xfId="0" applyFont="1" applyFill="1" applyBorder="1" applyAlignment="1">
      <alignment horizontal="center" vertical="center" wrapText="1"/>
    </xf>
    <xf numFmtId="0" fontId="13" fillId="0" borderId="15" xfId="0" applyFont="1" applyBorder="1"/>
    <xf numFmtId="0" fontId="33" fillId="0" borderId="2" xfId="3" applyFont="1" applyFill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center" vertical="center" wrapText="1"/>
    </xf>
    <xf numFmtId="0" fontId="33" fillId="7" borderId="3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/>
    </xf>
    <xf numFmtId="0" fontId="35" fillId="7" borderId="39" xfId="0" applyFont="1" applyFill="1" applyBorder="1" applyAlignment="1">
      <alignment horizontal="center" vertical="center"/>
    </xf>
    <xf numFmtId="0" fontId="33" fillId="8" borderId="18" xfId="0" applyFont="1" applyFill="1" applyBorder="1" applyAlignment="1">
      <alignment vertical="center" wrapText="1"/>
    </xf>
    <xf numFmtId="0" fontId="33" fillId="8" borderId="17" xfId="0" applyFont="1" applyFill="1" applyBorder="1" applyAlignment="1">
      <alignment vertical="center" wrapText="1"/>
    </xf>
    <xf numFmtId="0" fontId="35" fillId="8" borderId="17" xfId="0" applyFont="1" applyFill="1" applyBorder="1" applyAlignment="1">
      <alignment horizontal="center" vertical="center"/>
    </xf>
    <xf numFmtId="0" fontId="13" fillId="0" borderId="16" xfId="0" applyFont="1" applyBorder="1"/>
    <xf numFmtId="0" fontId="13" fillId="0" borderId="0" xfId="3" applyFont="1"/>
    <xf numFmtId="0" fontId="13" fillId="0" borderId="0" xfId="3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12" borderId="45" xfId="0" applyFont="1" applyFill="1" applyBorder="1" applyAlignment="1">
      <alignment horizontal="center" vertical="center"/>
    </xf>
    <xf numFmtId="0" fontId="3" fillId="12" borderId="46" xfId="0" applyFont="1" applyFill="1" applyBorder="1" applyAlignment="1">
      <alignment horizontal="center" vertical="center"/>
    </xf>
    <xf numFmtId="0" fontId="3" fillId="12" borderId="47" xfId="0" applyFont="1" applyFill="1" applyBorder="1" applyAlignment="1">
      <alignment horizontal="center" vertical="center"/>
    </xf>
    <xf numFmtId="0" fontId="3" fillId="12" borderId="48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3" fillId="11" borderId="39" xfId="0" applyFont="1" applyFill="1" applyBorder="1" applyAlignment="1">
      <alignment horizontal="center" wrapText="1"/>
    </xf>
    <xf numFmtId="0" fontId="3" fillId="11" borderId="1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wrapText="1"/>
    </xf>
    <xf numFmtId="0" fontId="13" fillId="0" borderId="39" xfId="0" applyFont="1" applyBorder="1" applyAlignment="1">
      <alignment horizontal="left" wrapText="1"/>
    </xf>
    <xf numFmtId="0" fontId="13" fillId="0" borderId="43" xfId="0" applyFont="1" applyBorder="1" applyAlignment="1">
      <alignment horizontal="left" wrapText="1"/>
    </xf>
    <xf numFmtId="0" fontId="3" fillId="11" borderId="40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3" fillId="11" borderId="44" xfId="0" applyFont="1" applyFill="1" applyBorder="1" applyAlignment="1">
      <alignment horizontal="center"/>
    </xf>
    <xf numFmtId="0" fontId="3" fillId="11" borderId="42" xfId="0" applyFont="1" applyFill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2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43" fontId="2" fillId="7" borderId="2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14" fontId="2" fillId="0" borderId="39" xfId="0" applyNumberFormat="1" applyFont="1" applyBorder="1" applyAlignment="1">
      <alignment horizontal="left"/>
    </xf>
    <xf numFmtId="14" fontId="2" fillId="0" borderId="27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wrapText="1"/>
    </xf>
    <xf numFmtId="43" fontId="0" fillId="0" borderId="2" xfId="1" applyNumberFormat="1" applyFont="1" applyBorder="1" applyAlignment="1">
      <alignment horizontal="center"/>
    </xf>
    <xf numFmtId="43" fontId="4" fillId="0" borderId="2" xfId="1" applyNumberFormat="1" applyFont="1" applyBorder="1" applyAlignment="1">
      <alignment horizontal="center"/>
    </xf>
    <xf numFmtId="0" fontId="8" fillId="0" borderId="49" xfId="0" applyFont="1" applyBorder="1" applyAlignment="1">
      <alignment horizontal="left"/>
    </xf>
    <xf numFmtId="0" fontId="12" fillId="0" borderId="49" xfId="0" applyFont="1" applyBorder="1" applyAlignment="1">
      <alignment horizontal="left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2790825</xdr:colOff>
      <xdr:row>3</xdr:row>
      <xdr:rowOff>152400</xdr:rowOff>
    </xdr:to>
    <xdr:pic>
      <xdr:nvPicPr>
        <xdr:cNvPr id="1211" name="Picture 2" descr="Offic">
          <a:extLst>
            <a:ext uri="{FF2B5EF4-FFF2-40B4-BE49-F238E27FC236}">
              <a16:creationId xmlns:a16="http://schemas.microsoft.com/office/drawing/2014/main" id="{2E694BDF-9BE2-4820-B1ED-59AF0B380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12" zoomScale="90" zoomScaleNormal="90" workbookViewId="0">
      <selection activeCell="D21" sqref="D21"/>
    </sheetView>
  </sheetViews>
  <sheetFormatPr defaultColWidth="8.77734375" defaultRowHeight="15.55" x14ac:dyDescent="0.3"/>
  <cols>
    <col min="1" max="1" width="47.77734375" style="18" customWidth="1"/>
    <col min="2" max="2" width="57" style="18" customWidth="1"/>
    <col min="3" max="3" width="20.21875" style="18" customWidth="1"/>
    <col min="4" max="4" width="10.21875" style="18" customWidth="1"/>
    <col min="5" max="5" width="10.44140625" style="18" customWidth="1"/>
    <col min="6" max="6" width="9.77734375" style="18" customWidth="1"/>
    <col min="7" max="9" width="12" style="18" customWidth="1"/>
    <col min="10" max="10" width="18.21875" style="18" customWidth="1"/>
    <col min="11" max="16384" width="8.77734375" style="18"/>
  </cols>
  <sheetData>
    <row r="1" spans="1:12" ht="21.75" customHeight="1" thickTop="1" x14ac:dyDescent="0.3">
      <c r="A1" s="140" t="s">
        <v>84</v>
      </c>
      <c r="B1" s="141"/>
      <c r="C1" s="141"/>
      <c r="D1" s="141"/>
      <c r="E1" s="141"/>
      <c r="F1" s="141"/>
      <c r="G1" s="141"/>
      <c r="H1" s="142"/>
      <c r="I1" s="142"/>
      <c r="J1" s="143"/>
    </row>
    <row r="2" spans="1:12" ht="31.1" x14ac:dyDescent="0.3">
      <c r="A2" s="39" t="s">
        <v>6</v>
      </c>
      <c r="B2" s="100" t="s">
        <v>7</v>
      </c>
      <c r="C2" s="100"/>
      <c r="D2" s="100" t="s">
        <v>76</v>
      </c>
      <c r="E2" s="101" t="s">
        <v>77</v>
      </c>
      <c r="F2" s="100" t="s">
        <v>78</v>
      </c>
      <c r="G2" s="100" t="s">
        <v>79</v>
      </c>
      <c r="H2" s="100" t="s">
        <v>80</v>
      </c>
      <c r="I2" s="102" t="s">
        <v>81</v>
      </c>
      <c r="J2" s="103" t="s">
        <v>52</v>
      </c>
    </row>
    <row r="3" spans="1:12" x14ac:dyDescent="0.3">
      <c r="A3" s="144" t="s">
        <v>60</v>
      </c>
      <c r="B3" s="145"/>
      <c r="C3" s="145"/>
      <c r="D3" s="145"/>
      <c r="E3" s="145"/>
      <c r="F3" s="145"/>
      <c r="G3" s="145"/>
      <c r="H3" s="146"/>
      <c r="I3" s="146"/>
      <c r="J3" s="147"/>
    </row>
    <row r="4" spans="1:12" s="109" customFormat="1" ht="42.05" customHeight="1" x14ac:dyDescent="0.3">
      <c r="A4" s="104" t="s">
        <v>61</v>
      </c>
      <c r="B4" s="148" t="s">
        <v>85</v>
      </c>
      <c r="C4" s="105"/>
      <c r="D4" s="106"/>
      <c r="E4" s="106"/>
      <c r="F4" s="105"/>
      <c r="G4" s="105"/>
      <c r="H4" s="107"/>
      <c r="I4" s="107"/>
      <c r="J4" s="108"/>
    </row>
    <row r="5" spans="1:12" s="109" customFormat="1" ht="39.75" customHeight="1" x14ac:dyDescent="0.3">
      <c r="A5" s="104" t="s">
        <v>86</v>
      </c>
      <c r="B5" s="148"/>
      <c r="C5" s="105"/>
      <c r="D5" s="106"/>
      <c r="E5" s="106"/>
      <c r="F5" s="105"/>
      <c r="G5" s="105"/>
      <c r="H5" s="107"/>
      <c r="I5" s="107"/>
      <c r="J5" s="108"/>
    </row>
    <row r="6" spans="1:12" s="109" customFormat="1" ht="108.9" x14ac:dyDescent="0.3">
      <c r="A6" s="104" t="s">
        <v>83</v>
      </c>
      <c r="B6" s="148"/>
      <c r="C6" s="106"/>
      <c r="D6" s="105"/>
      <c r="E6" s="105"/>
      <c r="F6" s="105"/>
      <c r="G6" s="105"/>
      <c r="H6" s="107"/>
      <c r="I6" s="107"/>
      <c r="J6" s="108"/>
      <c r="L6" s="110" t="s">
        <v>57</v>
      </c>
    </row>
    <row r="7" spans="1:12" s="109" customFormat="1" x14ac:dyDescent="0.3">
      <c r="A7" s="144" t="s">
        <v>62</v>
      </c>
      <c r="B7" s="145"/>
      <c r="C7" s="145"/>
      <c r="D7" s="145"/>
      <c r="E7" s="145"/>
      <c r="F7" s="145"/>
      <c r="G7" s="145"/>
      <c r="H7" s="146"/>
      <c r="I7" s="146"/>
      <c r="J7" s="147"/>
    </row>
    <row r="8" spans="1:12" s="109" customFormat="1" ht="399.2" x14ac:dyDescent="0.3">
      <c r="A8" s="149" t="s">
        <v>53</v>
      </c>
      <c r="B8" s="111" t="s">
        <v>87</v>
      </c>
      <c r="C8" s="112"/>
      <c r="D8" s="113"/>
      <c r="E8" s="113"/>
      <c r="F8" s="113"/>
      <c r="G8" s="113"/>
      <c r="H8" s="114"/>
      <c r="I8" s="114"/>
      <c r="J8" s="115"/>
    </row>
    <row r="9" spans="1:12" ht="19.05" x14ac:dyDescent="0.3">
      <c r="A9" s="149"/>
      <c r="B9" s="116" t="s">
        <v>58</v>
      </c>
      <c r="C9" s="117"/>
      <c r="D9" s="118"/>
      <c r="E9" s="118"/>
      <c r="F9" s="118"/>
      <c r="G9" s="118"/>
      <c r="H9" s="119"/>
      <c r="I9" s="119"/>
      <c r="J9" s="120"/>
    </row>
    <row r="10" spans="1:12" ht="95.05" x14ac:dyDescent="0.3">
      <c r="A10" s="149" t="s">
        <v>20</v>
      </c>
      <c r="B10" s="121" t="s">
        <v>92</v>
      </c>
      <c r="C10" s="122"/>
      <c r="D10" s="113"/>
      <c r="E10" s="113"/>
      <c r="F10" s="113"/>
      <c r="G10" s="113"/>
      <c r="H10" s="114"/>
      <c r="I10" s="114"/>
      <c r="J10" s="120"/>
    </row>
    <row r="11" spans="1:12" ht="133.05000000000001" x14ac:dyDescent="0.3">
      <c r="A11" s="149"/>
      <c r="B11" s="111" t="s">
        <v>88</v>
      </c>
      <c r="C11" s="122"/>
      <c r="D11" s="113"/>
      <c r="E11" s="113"/>
      <c r="F11" s="113"/>
      <c r="G11" s="113"/>
      <c r="H11" s="114"/>
      <c r="I11" s="114"/>
      <c r="J11" s="120"/>
    </row>
    <row r="12" spans="1:12" ht="19.05" x14ac:dyDescent="0.3">
      <c r="A12" s="149"/>
      <c r="B12" s="116" t="s">
        <v>21</v>
      </c>
      <c r="C12" s="118"/>
      <c r="D12" s="123"/>
      <c r="E12" s="123"/>
      <c r="F12" s="118"/>
      <c r="G12" s="118"/>
      <c r="H12" s="124"/>
      <c r="I12" s="124"/>
      <c r="J12" s="120"/>
    </row>
    <row r="13" spans="1:12" ht="19.05" x14ac:dyDescent="0.3">
      <c r="A13" s="149" t="s">
        <v>22</v>
      </c>
      <c r="B13" s="111" t="s">
        <v>23</v>
      </c>
      <c r="C13" s="122"/>
      <c r="D13" s="113"/>
      <c r="E13" s="113"/>
      <c r="F13" s="113"/>
      <c r="G13" s="113"/>
      <c r="H13" s="114"/>
      <c r="I13" s="114"/>
      <c r="J13" s="120"/>
    </row>
    <row r="14" spans="1:12" ht="38.049999999999997" x14ac:dyDescent="0.3">
      <c r="A14" s="149"/>
      <c r="B14" s="111" t="s">
        <v>93</v>
      </c>
      <c r="C14" s="122"/>
      <c r="D14" s="113"/>
      <c r="E14" s="113"/>
      <c r="F14" s="113"/>
      <c r="G14" s="113"/>
      <c r="H14" s="114"/>
      <c r="I14" s="114"/>
      <c r="J14" s="120"/>
    </row>
    <row r="15" spans="1:12" ht="38.049999999999997" x14ac:dyDescent="0.3">
      <c r="A15" s="149"/>
      <c r="B15" s="111" t="s">
        <v>94</v>
      </c>
      <c r="C15" s="122"/>
      <c r="D15" s="113"/>
      <c r="E15" s="113"/>
      <c r="F15" s="113"/>
      <c r="G15" s="113"/>
      <c r="H15" s="114"/>
      <c r="I15" s="114"/>
      <c r="J15" s="120"/>
    </row>
    <row r="16" spans="1:12" ht="38.049999999999997" x14ac:dyDescent="0.3">
      <c r="A16" s="149"/>
      <c r="B16" s="111" t="s">
        <v>95</v>
      </c>
      <c r="C16" s="122"/>
      <c r="D16" s="113"/>
      <c r="E16" s="113"/>
      <c r="F16" s="113"/>
      <c r="G16" s="113"/>
      <c r="H16" s="114"/>
      <c r="I16" s="114"/>
      <c r="J16" s="120"/>
    </row>
    <row r="17" spans="1:10" ht="19.05" x14ac:dyDescent="0.3">
      <c r="A17" s="149"/>
      <c r="B17" s="116" t="s">
        <v>21</v>
      </c>
      <c r="C17" s="118"/>
      <c r="D17" s="118"/>
      <c r="E17" s="118"/>
      <c r="F17" s="118"/>
      <c r="G17" s="118"/>
      <c r="H17" s="119"/>
      <c r="I17" s="119"/>
      <c r="J17" s="120"/>
    </row>
    <row r="18" spans="1:10" ht="19.05" x14ac:dyDescent="0.3">
      <c r="A18" s="149" t="s">
        <v>99</v>
      </c>
      <c r="B18" s="111" t="s">
        <v>96</v>
      </c>
      <c r="C18" s="125"/>
      <c r="D18" s="126"/>
      <c r="E18" s="126"/>
      <c r="F18" s="127"/>
      <c r="G18" s="126"/>
      <c r="H18" s="128"/>
      <c r="I18" s="128"/>
      <c r="J18" s="120"/>
    </row>
    <row r="19" spans="1:10" ht="19.05" x14ac:dyDescent="0.3">
      <c r="A19" s="149"/>
      <c r="B19" s="111" t="s">
        <v>98</v>
      </c>
      <c r="C19" s="125"/>
      <c r="D19" s="139"/>
      <c r="E19" s="139"/>
      <c r="F19" s="127"/>
      <c r="G19" s="139"/>
      <c r="H19" s="128"/>
      <c r="I19" s="128"/>
      <c r="J19" s="120"/>
    </row>
    <row r="20" spans="1:10" ht="19.05" x14ac:dyDescent="0.3">
      <c r="A20" s="149"/>
      <c r="B20" s="111" t="s">
        <v>97</v>
      </c>
      <c r="C20" s="125"/>
      <c r="D20" s="126"/>
      <c r="E20" s="126"/>
      <c r="F20" s="127"/>
      <c r="G20" s="126"/>
      <c r="H20" s="128"/>
      <c r="I20" s="128"/>
      <c r="J20" s="120"/>
    </row>
    <row r="21" spans="1:10" ht="19.05" x14ac:dyDescent="0.3">
      <c r="A21" s="149"/>
      <c r="B21" s="116" t="s">
        <v>21</v>
      </c>
      <c r="C21" s="118"/>
      <c r="D21" s="118"/>
      <c r="E21" s="118"/>
      <c r="F21" s="118"/>
      <c r="G21" s="118"/>
      <c r="H21" s="119"/>
      <c r="I21" s="119"/>
      <c r="J21" s="120"/>
    </row>
    <row r="22" spans="1:10" ht="57.05" x14ac:dyDescent="0.3">
      <c r="A22" s="149" t="s">
        <v>24</v>
      </c>
      <c r="B22" s="111" t="s">
        <v>25</v>
      </c>
      <c r="C22" s="125"/>
      <c r="D22" s="126"/>
      <c r="E22" s="126"/>
      <c r="F22" s="127"/>
      <c r="G22" s="126"/>
      <c r="H22" s="128"/>
      <c r="I22" s="128"/>
      <c r="J22" s="120"/>
    </row>
    <row r="23" spans="1:10" ht="57.05" x14ac:dyDescent="0.3">
      <c r="A23" s="149"/>
      <c r="B23" s="111" t="s">
        <v>54</v>
      </c>
      <c r="C23" s="125"/>
      <c r="D23" s="126"/>
      <c r="E23" s="126"/>
      <c r="F23" s="127"/>
      <c r="G23" s="126"/>
      <c r="H23" s="128"/>
      <c r="I23" s="128"/>
      <c r="J23" s="120"/>
    </row>
    <row r="24" spans="1:10" ht="19.05" x14ac:dyDescent="0.3">
      <c r="A24" s="149"/>
      <c r="B24" s="116" t="s">
        <v>26</v>
      </c>
      <c r="C24" s="118"/>
      <c r="D24" s="118"/>
      <c r="E24" s="118"/>
      <c r="F24" s="118"/>
      <c r="G24" s="118"/>
      <c r="H24" s="119"/>
      <c r="I24" s="119"/>
      <c r="J24" s="120"/>
    </row>
    <row r="25" spans="1:10" ht="19.05" x14ac:dyDescent="0.3">
      <c r="A25" s="149" t="s">
        <v>27</v>
      </c>
      <c r="B25" s="111" t="s">
        <v>63</v>
      </c>
      <c r="C25" s="125"/>
      <c r="D25" s="126"/>
      <c r="E25" s="126"/>
      <c r="F25" s="127"/>
      <c r="G25" s="126"/>
      <c r="H25" s="128"/>
      <c r="I25" s="128"/>
      <c r="J25" s="120"/>
    </row>
    <row r="26" spans="1:10" ht="19.05" x14ac:dyDescent="0.3">
      <c r="A26" s="149"/>
      <c r="B26" s="111" t="s">
        <v>64</v>
      </c>
      <c r="C26" s="125"/>
      <c r="D26" s="126"/>
      <c r="E26" s="126"/>
      <c r="F26" s="127"/>
      <c r="G26" s="126"/>
      <c r="H26" s="128"/>
      <c r="I26" s="128"/>
      <c r="J26" s="120"/>
    </row>
    <row r="27" spans="1:10" ht="19.05" x14ac:dyDescent="0.3">
      <c r="A27" s="149"/>
      <c r="B27" s="111" t="s">
        <v>50</v>
      </c>
      <c r="C27" s="125"/>
      <c r="D27" s="127"/>
      <c r="E27" s="129"/>
      <c r="F27" s="127"/>
      <c r="G27" s="129"/>
      <c r="H27" s="130"/>
      <c r="I27" s="130"/>
      <c r="J27" s="120"/>
    </row>
    <row r="28" spans="1:10" ht="19.05" x14ac:dyDescent="0.3">
      <c r="A28" s="149"/>
      <c r="B28" s="116" t="s">
        <v>28</v>
      </c>
      <c r="C28" s="118"/>
      <c r="D28" s="118"/>
      <c r="E28" s="118"/>
      <c r="F28" s="118"/>
      <c r="G28" s="118"/>
      <c r="H28" s="119"/>
      <c r="I28" s="119"/>
      <c r="J28" s="120"/>
    </row>
    <row r="29" spans="1:10" ht="19.05" x14ac:dyDescent="0.3">
      <c r="A29" s="149" t="s">
        <v>29</v>
      </c>
      <c r="B29" s="111" t="s">
        <v>65</v>
      </c>
      <c r="C29" s="125"/>
      <c r="D29" s="127"/>
      <c r="E29" s="129"/>
      <c r="F29" s="127"/>
      <c r="G29" s="129"/>
      <c r="H29" s="130"/>
      <c r="I29" s="130"/>
      <c r="J29" s="120"/>
    </row>
    <row r="30" spans="1:10" ht="19.05" x14ac:dyDescent="0.3">
      <c r="A30" s="149"/>
      <c r="B30" s="111" t="s">
        <v>66</v>
      </c>
      <c r="C30" s="125"/>
      <c r="D30" s="127"/>
      <c r="E30" s="129"/>
      <c r="F30" s="127"/>
      <c r="G30" s="129"/>
      <c r="H30" s="130"/>
      <c r="I30" s="130"/>
      <c r="J30" s="120"/>
    </row>
    <row r="31" spans="1:10" ht="19.05" x14ac:dyDescent="0.3">
      <c r="A31" s="149"/>
      <c r="B31" s="111" t="s">
        <v>50</v>
      </c>
      <c r="C31" s="129"/>
      <c r="D31" s="127"/>
      <c r="E31" s="129"/>
      <c r="F31" s="127"/>
      <c r="G31" s="129"/>
      <c r="H31" s="130"/>
      <c r="I31" s="130"/>
      <c r="J31" s="120"/>
    </row>
    <row r="32" spans="1:10" ht="19.05" x14ac:dyDescent="0.3">
      <c r="A32" s="149"/>
      <c r="B32" s="116" t="s">
        <v>30</v>
      </c>
      <c r="C32" s="131"/>
      <c r="D32" s="131"/>
      <c r="E32" s="131"/>
      <c r="F32" s="131"/>
      <c r="G32" s="131"/>
      <c r="H32" s="132"/>
      <c r="I32" s="132"/>
      <c r="J32" s="120"/>
    </row>
    <row r="33" spans="1:10" ht="19.05" x14ac:dyDescent="0.3">
      <c r="A33" s="149" t="s">
        <v>31</v>
      </c>
      <c r="B33" s="111" t="s">
        <v>55</v>
      </c>
      <c r="C33" s="129"/>
      <c r="D33" s="127"/>
      <c r="E33" s="129"/>
      <c r="F33" s="127"/>
      <c r="G33" s="129"/>
      <c r="H33" s="130"/>
      <c r="I33" s="130"/>
      <c r="J33" s="120"/>
    </row>
    <row r="34" spans="1:10" ht="19.05" x14ac:dyDescent="0.3">
      <c r="A34" s="149"/>
      <c r="B34" s="111" t="s">
        <v>59</v>
      </c>
      <c r="C34" s="129"/>
      <c r="D34" s="127"/>
      <c r="E34" s="129"/>
      <c r="F34" s="127"/>
      <c r="G34" s="129"/>
      <c r="H34" s="130"/>
      <c r="I34" s="130"/>
      <c r="J34" s="120"/>
    </row>
    <row r="35" spans="1:10" ht="19.05" x14ac:dyDescent="0.3">
      <c r="A35" s="149"/>
      <c r="B35" s="111" t="s">
        <v>51</v>
      </c>
      <c r="C35" s="129"/>
      <c r="D35" s="127"/>
      <c r="E35" s="129"/>
      <c r="F35" s="127"/>
      <c r="G35" s="129"/>
      <c r="H35" s="130"/>
      <c r="I35" s="130"/>
      <c r="J35" s="120"/>
    </row>
    <row r="36" spans="1:10" ht="19.05" x14ac:dyDescent="0.3">
      <c r="A36" s="149"/>
      <c r="B36" s="116" t="s">
        <v>32</v>
      </c>
      <c r="C36" s="131"/>
      <c r="D36" s="131"/>
      <c r="E36" s="131"/>
      <c r="F36" s="131"/>
      <c r="G36" s="131"/>
      <c r="H36" s="132"/>
      <c r="I36" s="132"/>
      <c r="J36" s="120"/>
    </row>
    <row r="37" spans="1:10" ht="38.049999999999997" x14ac:dyDescent="0.3">
      <c r="A37" s="149" t="s">
        <v>56</v>
      </c>
      <c r="B37" s="111" t="s">
        <v>89</v>
      </c>
      <c r="C37" s="129"/>
      <c r="D37" s="127"/>
      <c r="E37" s="129"/>
      <c r="F37" s="127"/>
      <c r="G37" s="129"/>
      <c r="H37" s="130"/>
      <c r="I37" s="130"/>
      <c r="J37" s="120"/>
    </row>
    <row r="38" spans="1:10" ht="38.049999999999997" x14ac:dyDescent="0.3">
      <c r="A38" s="149"/>
      <c r="B38" s="111" t="s">
        <v>90</v>
      </c>
      <c r="C38" s="129"/>
      <c r="D38" s="127"/>
      <c r="E38" s="129"/>
      <c r="F38" s="127"/>
      <c r="G38" s="129"/>
      <c r="H38" s="130"/>
      <c r="I38" s="130"/>
      <c r="J38" s="120"/>
    </row>
    <row r="39" spans="1:10" ht="38.049999999999997" x14ac:dyDescent="0.3">
      <c r="A39" s="149"/>
      <c r="B39" s="111" t="s">
        <v>91</v>
      </c>
      <c r="C39" s="129"/>
      <c r="D39" s="127"/>
      <c r="E39" s="129"/>
      <c r="F39" s="127"/>
      <c r="G39" s="129"/>
      <c r="H39" s="130"/>
      <c r="I39" s="130"/>
      <c r="J39" s="120"/>
    </row>
    <row r="40" spans="1:10" ht="19.05" x14ac:dyDescent="0.3">
      <c r="A40" s="149"/>
      <c r="B40" s="116" t="s">
        <v>28</v>
      </c>
      <c r="C40" s="131"/>
      <c r="D40" s="131"/>
      <c r="E40" s="131"/>
      <c r="F40" s="131"/>
      <c r="G40" s="131"/>
      <c r="H40" s="132"/>
      <c r="I40" s="132"/>
      <c r="J40" s="120"/>
    </row>
    <row r="41" spans="1:10" ht="19.600000000000001" thickBot="1" x14ac:dyDescent="0.35">
      <c r="A41" s="133" t="s">
        <v>33</v>
      </c>
      <c r="B41" s="134"/>
      <c r="C41" s="135"/>
      <c r="D41" s="135"/>
      <c r="E41" s="135"/>
      <c r="F41" s="135"/>
      <c r="G41" s="135"/>
      <c r="H41" s="135"/>
      <c r="I41" s="135"/>
      <c r="J41" s="136"/>
    </row>
    <row r="42" spans="1:10" ht="16.149999999999999" thickTop="1" x14ac:dyDescent="0.3">
      <c r="A42" s="18" t="s">
        <v>82</v>
      </c>
    </row>
    <row r="43" spans="1:10" ht="16.149999999999999" thickBot="1" x14ac:dyDescent="0.35">
      <c r="A43" s="18" t="s">
        <v>75</v>
      </c>
    </row>
    <row r="44" spans="1:10" ht="16.149999999999999" thickTop="1" x14ac:dyDescent="0.3">
      <c r="A44" s="153" t="s">
        <v>49</v>
      </c>
      <c r="B44" s="154"/>
      <c r="C44" s="154"/>
      <c r="D44" s="154"/>
      <c r="E44" s="154"/>
      <c r="F44" s="154"/>
      <c r="G44" s="154"/>
      <c r="H44" s="155"/>
      <c r="I44" s="155"/>
      <c r="J44" s="156"/>
    </row>
    <row r="45" spans="1:10" ht="26.25" customHeight="1" x14ac:dyDescent="0.3">
      <c r="A45" s="44"/>
      <c r="B45" s="150"/>
      <c r="C45" s="150"/>
      <c r="D45" s="150"/>
      <c r="E45" s="150"/>
      <c r="F45" s="150"/>
      <c r="G45" s="150"/>
      <c r="H45" s="151"/>
      <c r="I45" s="151"/>
      <c r="J45" s="152"/>
    </row>
    <row r="46" spans="1:10" ht="16.600000000000001" customHeight="1" thickBot="1" x14ac:dyDescent="0.35">
      <c r="A46" s="45"/>
      <c r="B46" s="150"/>
      <c r="C46" s="150"/>
      <c r="D46" s="150"/>
      <c r="E46" s="150"/>
      <c r="F46" s="150"/>
      <c r="G46" s="150"/>
      <c r="H46" s="151"/>
      <c r="I46" s="151"/>
      <c r="J46" s="152"/>
    </row>
    <row r="47" spans="1:10" ht="16.149999999999999" thickTop="1" x14ac:dyDescent="0.3">
      <c r="A47" s="44"/>
      <c r="B47" s="150"/>
      <c r="C47" s="150"/>
      <c r="D47" s="150"/>
      <c r="E47" s="150"/>
      <c r="F47" s="150"/>
      <c r="G47" s="150"/>
      <c r="H47" s="151"/>
      <c r="I47" s="151"/>
      <c r="J47" s="152"/>
    </row>
    <row r="48" spans="1:10" ht="16.149999999999999" thickBot="1" x14ac:dyDescent="0.35">
      <c r="A48" s="45"/>
      <c r="B48" s="150"/>
      <c r="C48" s="150"/>
      <c r="D48" s="150"/>
      <c r="E48" s="150"/>
      <c r="F48" s="150"/>
      <c r="G48" s="150"/>
      <c r="H48" s="151"/>
      <c r="I48" s="151"/>
      <c r="J48" s="152"/>
    </row>
    <row r="49" spans="1:10" ht="16.600000000000001" customHeight="1" thickTop="1" x14ac:dyDescent="0.3">
      <c r="A49" s="44"/>
      <c r="B49" s="150"/>
      <c r="C49" s="150"/>
      <c r="D49" s="150"/>
      <c r="E49" s="150"/>
      <c r="F49" s="150"/>
      <c r="G49" s="150"/>
      <c r="H49" s="151"/>
      <c r="I49" s="151"/>
      <c r="J49" s="152"/>
    </row>
    <row r="50" spans="1:10" ht="16.149999999999999" thickBot="1" x14ac:dyDescent="0.35">
      <c r="A50" s="45"/>
      <c r="B50" s="150"/>
      <c r="C50" s="150"/>
      <c r="D50" s="150"/>
      <c r="E50" s="150"/>
      <c r="F50" s="150"/>
      <c r="G50" s="150"/>
      <c r="H50" s="151"/>
      <c r="I50" s="151"/>
      <c r="J50" s="152"/>
    </row>
    <row r="51" spans="1:10" ht="16.149999999999999" thickTop="1" x14ac:dyDescent="0.3">
      <c r="A51" s="44"/>
      <c r="B51" s="150"/>
      <c r="C51" s="150"/>
      <c r="D51" s="150"/>
      <c r="E51" s="150"/>
      <c r="F51" s="150"/>
      <c r="G51" s="150"/>
      <c r="H51" s="151"/>
      <c r="I51" s="151"/>
      <c r="J51" s="152"/>
    </row>
    <row r="53" spans="1:10" x14ac:dyDescent="0.3">
      <c r="A53" s="137"/>
    </row>
    <row r="54" spans="1:10" x14ac:dyDescent="0.3">
      <c r="A54" s="137"/>
    </row>
    <row r="55" spans="1:10" x14ac:dyDescent="0.3">
      <c r="A55" s="138"/>
    </row>
  </sheetData>
  <mergeCells count="21">
    <mergeCell ref="A29:A32"/>
    <mergeCell ref="B51:J51"/>
    <mergeCell ref="B47:J47"/>
    <mergeCell ref="B48:J48"/>
    <mergeCell ref="B49:J49"/>
    <mergeCell ref="A44:J44"/>
    <mergeCell ref="A33:A36"/>
    <mergeCell ref="A37:A40"/>
    <mergeCell ref="B50:J50"/>
    <mergeCell ref="B45:J45"/>
    <mergeCell ref="B46:J46"/>
    <mergeCell ref="A25:A28"/>
    <mergeCell ref="A10:A12"/>
    <mergeCell ref="A13:A17"/>
    <mergeCell ref="A18:A21"/>
    <mergeCell ref="A22:A24"/>
    <mergeCell ref="A1:J1"/>
    <mergeCell ref="A7:J7"/>
    <mergeCell ref="A3:J3"/>
    <mergeCell ref="B4:B6"/>
    <mergeCell ref="A8:A9"/>
  </mergeCells>
  <phoneticPr fontId="6" type="noConversion"/>
  <pageMargins left="0.75" right="0.75" top="1" bottom="1" header="0.5" footer="0.5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showGridLines="0" topLeftCell="A39" zoomScale="145" zoomScaleNormal="145" workbookViewId="0">
      <selection activeCell="A38" sqref="A38:F38"/>
    </sheetView>
  </sheetViews>
  <sheetFormatPr defaultRowHeight="12.7" x14ac:dyDescent="0.25"/>
  <cols>
    <col min="1" max="1" width="65.44140625" bestFit="1" customWidth="1"/>
    <col min="2" max="2" width="16.77734375" customWidth="1"/>
    <col min="3" max="3" width="18.5546875" bestFit="1" customWidth="1"/>
    <col min="4" max="4" width="14.77734375" customWidth="1"/>
    <col min="5" max="5" width="14.5546875" customWidth="1"/>
    <col min="6" max="6" width="13.77734375" customWidth="1"/>
    <col min="7" max="7" width="14" customWidth="1"/>
    <col min="8" max="8" width="5.77734375" customWidth="1"/>
    <col min="9" max="11" width="16.5546875" customWidth="1"/>
  </cols>
  <sheetData>
    <row r="1" spans="1:7" x14ac:dyDescent="0.25">
      <c r="A1" s="6"/>
      <c r="B1" s="7"/>
      <c r="C1" s="6"/>
      <c r="D1" s="6"/>
      <c r="E1" s="6"/>
      <c r="F1" s="6"/>
      <c r="G1" s="6"/>
    </row>
    <row r="2" spans="1:7" x14ac:dyDescent="0.25">
      <c r="A2" s="6"/>
      <c r="B2" s="7"/>
      <c r="C2" s="6"/>
      <c r="D2" s="6"/>
      <c r="E2" s="6"/>
      <c r="F2" s="6"/>
      <c r="G2" s="6"/>
    </row>
    <row r="3" spans="1:7" ht="22.5" x14ac:dyDescent="0.4">
      <c r="A3" s="170" t="s">
        <v>5</v>
      </c>
      <c r="B3" s="170"/>
      <c r="C3" s="170"/>
      <c r="D3" s="170"/>
      <c r="E3" s="170"/>
      <c r="F3" s="170"/>
      <c r="G3" s="170"/>
    </row>
    <row r="4" spans="1:7" ht="13.25" thickBot="1" x14ac:dyDescent="0.3">
      <c r="B4" s="1"/>
    </row>
    <row r="5" spans="1:7" ht="31.1" x14ac:dyDescent="0.3">
      <c r="A5" s="4" t="s">
        <v>6</v>
      </c>
      <c r="B5" s="46" t="s">
        <v>7</v>
      </c>
      <c r="C5" s="47" t="s">
        <v>37</v>
      </c>
      <c r="D5" s="48" t="s">
        <v>38</v>
      </c>
      <c r="E5" s="47" t="s">
        <v>39</v>
      </c>
      <c r="F5" s="48" t="s">
        <v>40</v>
      </c>
      <c r="G5" s="47" t="s">
        <v>41</v>
      </c>
    </row>
    <row r="6" spans="1:7" ht="16.149999999999999" x14ac:dyDescent="0.25">
      <c r="A6" s="49" t="s">
        <v>4</v>
      </c>
      <c r="B6" s="5">
        <v>5</v>
      </c>
      <c r="C6" s="52">
        <f>'Detailed Evaluation '!C9</f>
        <v>0</v>
      </c>
      <c r="D6" s="53">
        <f>'Detailed Evaluation '!D9</f>
        <v>0</v>
      </c>
      <c r="E6" s="53">
        <f>'Detailed Evaluation '!E9</f>
        <v>0</v>
      </c>
      <c r="F6" s="53">
        <f>'Detailed Evaluation '!F9</f>
        <v>0</v>
      </c>
      <c r="G6" s="54">
        <f>'Detailed Evaluation '!G9</f>
        <v>0</v>
      </c>
    </row>
    <row r="7" spans="1:7" ht="13.85" x14ac:dyDescent="0.25">
      <c r="A7" s="49" t="s">
        <v>2</v>
      </c>
      <c r="B7" s="5">
        <v>10</v>
      </c>
      <c r="C7" s="55">
        <f>'Detailed Evaluation '!C12</f>
        <v>0</v>
      </c>
      <c r="D7" s="56">
        <f>'Detailed Evaluation '!D12</f>
        <v>0</v>
      </c>
      <c r="E7" s="57">
        <f>'Detailed Evaluation '!E12</f>
        <v>0</v>
      </c>
      <c r="F7" s="55">
        <f>'Detailed Evaluation '!F12</f>
        <v>0</v>
      </c>
      <c r="G7" s="56">
        <f>'Detailed Evaluation '!G12</f>
        <v>0</v>
      </c>
    </row>
    <row r="8" spans="1:7" ht="13.85" x14ac:dyDescent="0.25">
      <c r="A8" s="49" t="s">
        <v>3</v>
      </c>
      <c r="B8" s="5">
        <v>10</v>
      </c>
      <c r="C8" s="55">
        <f>'Detailed Evaluation '!C17</f>
        <v>0</v>
      </c>
      <c r="D8" s="56">
        <f>'Detailed Evaluation '!D17</f>
        <v>0</v>
      </c>
      <c r="E8" s="57">
        <f>'Detailed Evaluation '!E17</f>
        <v>0</v>
      </c>
      <c r="F8" s="55">
        <f>'Detailed Evaluation '!F17</f>
        <v>0</v>
      </c>
      <c r="G8" s="55">
        <f>'Detailed Evaluation '!G17</f>
        <v>0</v>
      </c>
    </row>
    <row r="9" spans="1:7" ht="13.85" x14ac:dyDescent="0.25">
      <c r="A9" s="49" t="s">
        <v>0</v>
      </c>
      <c r="B9" s="5">
        <v>10</v>
      </c>
      <c r="C9" s="55">
        <f>'Detailed Evaluation '!C21</f>
        <v>0</v>
      </c>
      <c r="D9" s="55">
        <f>'Detailed Evaluation '!D21</f>
        <v>0</v>
      </c>
      <c r="E9" s="55">
        <f>'Detailed Evaluation '!E21</f>
        <v>0</v>
      </c>
      <c r="F9" s="55">
        <f>'Detailed Evaluation '!F21</f>
        <v>0</v>
      </c>
      <c r="G9" s="55">
        <f>'Detailed Evaluation '!G21</f>
        <v>0</v>
      </c>
    </row>
    <row r="10" spans="1:7" ht="13.85" x14ac:dyDescent="0.25">
      <c r="A10" s="49" t="s">
        <v>1</v>
      </c>
      <c r="B10" s="5">
        <v>20</v>
      </c>
      <c r="C10" s="55">
        <f>'Detailed Evaluation '!C24</f>
        <v>0</v>
      </c>
      <c r="D10" s="55">
        <f>'Detailed Evaluation '!D24</f>
        <v>0</v>
      </c>
      <c r="E10" s="55">
        <f>'Detailed Evaluation '!E24</f>
        <v>0</v>
      </c>
      <c r="F10" s="55">
        <f>'Detailed Evaluation '!F24</f>
        <v>0</v>
      </c>
      <c r="G10" s="55">
        <f>'Detailed Evaluation '!G24</f>
        <v>0</v>
      </c>
    </row>
    <row r="11" spans="1:7" ht="13.85" x14ac:dyDescent="0.25">
      <c r="A11" s="49" t="s">
        <v>8</v>
      </c>
      <c r="B11" s="58"/>
      <c r="C11" s="59"/>
      <c r="D11" s="60"/>
      <c r="E11" s="61"/>
      <c r="F11" s="59"/>
      <c r="G11" s="60"/>
    </row>
    <row r="12" spans="1:7" ht="13.85" x14ac:dyDescent="0.25">
      <c r="A12" s="50" t="s">
        <v>17</v>
      </c>
      <c r="B12" s="5">
        <v>15</v>
      </c>
      <c r="C12" s="55">
        <f>'Detailed Evaluation '!C28</f>
        <v>0</v>
      </c>
      <c r="D12" s="55">
        <f>'Detailed Evaluation '!D28</f>
        <v>0</v>
      </c>
      <c r="E12" s="55">
        <f>'Detailed Evaluation '!E28</f>
        <v>0</v>
      </c>
      <c r="F12" s="55">
        <f>'Detailed Evaluation '!F28</f>
        <v>0</v>
      </c>
      <c r="G12" s="55">
        <f>'Detailed Evaluation '!G28</f>
        <v>0</v>
      </c>
    </row>
    <row r="13" spans="1:7" ht="13.85" x14ac:dyDescent="0.25">
      <c r="A13" s="50" t="s">
        <v>18</v>
      </c>
      <c r="B13" s="5">
        <v>10</v>
      </c>
      <c r="C13" s="55">
        <f>'Detailed Evaluation '!C32</f>
        <v>0</v>
      </c>
      <c r="D13" s="55">
        <f>'Detailed Evaluation '!D32</f>
        <v>0</v>
      </c>
      <c r="E13" s="55">
        <f>'Detailed Evaluation '!E32</f>
        <v>0</v>
      </c>
      <c r="F13" s="55">
        <f>'Detailed Evaluation '!F32</f>
        <v>0</v>
      </c>
      <c r="G13" s="55">
        <f>'Detailed Evaluation '!G32</f>
        <v>0</v>
      </c>
    </row>
    <row r="14" spans="1:7" ht="13.85" x14ac:dyDescent="0.25">
      <c r="A14" s="50" t="s">
        <v>19</v>
      </c>
      <c r="B14" s="5">
        <v>5</v>
      </c>
      <c r="C14" s="55">
        <f>'Detailed Evaluation '!C36</f>
        <v>0</v>
      </c>
      <c r="D14" s="55">
        <f>'Detailed Evaluation '!D36</f>
        <v>0</v>
      </c>
      <c r="E14" s="55">
        <f>'Detailed Evaluation '!E36</f>
        <v>0</v>
      </c>
      <c r="F14" s="55">
        <f>'Detailed Evaluation '!F36</f>
        <v>0</v>
      </c>
      <c r="G14" s="55">
        <f>'Detailed Evaluation '!G36</f>
        <v>0</v>
      </c>
    </row>
    <row r="15" spans="1:7" ht="13.85" x14ac:dyDescent="0.25">
      <c r="A15" s="51" t="s">
        <v>14</v>
      </c>
      <c r="B15" s="5">
        <v>15</v>
      </c>
      <c r="C15" s="55">
        <f>'Detailed Evaluation '!C40</f>
        <v>0</v>
      </c>
      <c r="D15" s="55">
        <f>'Detailed Evaluation '!D40</f>
        <v>0</v>
      </c>
      <c r="E15" s="55">
        <f>'Detailed Evaluation '!E40</f>
        <v>0</v>
      </c>
      <c r="F15" s="55">
        <f>'Detailed Evaluation '!F40</f>
        <v>0</v>
      </c>
      <c r="G15" s="55">
        <f>'Detailed Evaluation '!G40</f>
        <v>0</v>
      </c>
    </row>
    <row r="16" spans="1:7" ht="18.45" thickBot="1" x14ac:dyDescent="0.4">
      <c r="A16" s="68" t="s">
        <v>70</v>
      </c>
      <c r="B16" s="62">
        <f t="shared" ref="B16:G16" si="0">SUM(B6:B15)</f>
        <v>100</v>
      </c>
      <c r="C16" s="63">
        <f t="shared" si="0"/>
        <v>0</v>
      </c>
      <c r="D16" s="64">
        <f t="shared" si="0"/>
        <v>0</v>
      </c>
      <c r="E16" s="65">
        <f t="shared" si="0"/>
        <v>0</v>
      </c>
      <c r="F16" s="63">
        <f t="shared" si="0"/>
        <v>0</v>
      </c>
      <c r="G16" s="64">
        <f t="shared" si="0"/>
        <v>0</v>
      </c>
    </row>
    <row r="17" spans="1:11" ht="18.45" thickBot="1" x14ac:dyDescent="0.4">
      <c r="A17" s="69" t="s">
        <v>36</v>
      </c>
      <c r="B17" s="66">
        <v>60</v>
      </c>
      <c r="C17" s="67">
        <f>C16*60%</f>
        <v>0</v>
      </c>
      <c r="D17" s="67">
        <f>D16*60%</f>
        <v>0</v>
      </c>
      <c r="E17" s="67">
        <f>E16*60%</f>
        <v>0</v>
      </c>
      <c r="F17" s="67">
        <f>F16*60%</f>
        <v>0</v>
      </c>
      <c r="G17" s="67">
        <f>G16*60%</f>
        <v>0</v>
      </c>
    </row>
    <row r="18" spans="1:11" ht="15" customHeight="1" thickBot="1" x14ac:dyDescent="0.3">
      <c r="A18" s="21"/>
      <c r="B18" s="22"/>
      <c r="C18" s="22"/>
      <c r="D18" s="22"/>
      <c r="F18" s="25"/>
      <c r="G18" s="25"/>
    </row>
    <row r="19" spans="1:11" ht="13.55" customHeight="1" x14ac:dyDescent="0.25">
      <c r="D19" s="24"/>
      <c r="I19" s="157" t="s">
        <v>74</v>
      </c>
      <c r="J19" s="157"/>
      <c r="K19" s="157"/>
    </row>
    <row r="20" spans="1:11" x14ac:dyDescent="0.25">
      <c r="D20" s="23"/>
      <c r="I20" s="158"/>
      <c r="J20" s="158"/>
      <c r="K20" s="158"/>
    </row>
    <row r="21" spans="1:11" ht="20.2" x14ac:dyDescent="0.35">
      <c r="A21" s="159" t="s">
        <v>10</v>
      </c>
      <c r="B21" s="159"/>
      <c r="C21" s="159"/>
      <c r="D21" s="23"/>
      <c r="I21" s="158"/>
      <c r="J21" s="158"/>
      <c r="K21" s="158"/>
    </row>
    <row r="22" spans="1:11" ht="13.25" thickBot="1" x14ac:dyDescent="0.3">
      <c r="B22" s="1"/>
      <c r="D22" s="23"/>
      <c r="I22" s="158"/>
      <c r="J22" s="158"/>
      <c r="K22" s="158"/>
    </row>
    <row r="23" spans="1:11" ht="33" customHeight="1" thickBot="1" x14ac:dyDescent="0.3">
      <c r="A23" s="30" t="s">
        <v>13</v>
      </c>
      <c r="B23" s="31" t="s">
        <v>12</v>
      </c>
      <c r="C23" s="31" t="s">
        <v>11</v>
      </c>
      <c r="D23" s="31" t="s">
        <v>44</v>
      </c>
      <c r="E23" s="32" t="s">
        <v>45</v>
      </c>
      <c r="I23" s="158"/>
      <c r="J23" s="158"/>
      <c r="K23" s="158"/>
    </row>
    <row r="24" spans="1:11" ht="16.149999999999999" thickBot="1" x14ac:dyDescent="0.35">
      <c r="A24" s="70" t="s">
        <v>68</v>
      </c>
      <c r="B24" s="71"/>
      <c r="C24" s="33"/>
      <c r="D24" s="33"/>
      <c r="E24" s="33"/>
      <c r="I24" s="158"/>
      <c r="J24" s="158"/>
      <c r="K24" s="158"/>
    </row>
    <row r="25" spans="1:11" ht="16.149999999999999" thickBot="1" x14ac:dyDescent="0.35">
      <c r="A25" s="70" t="s">
        <v>71</v>
      </c>
      <c r="B25" s="71"/>
      <c r="C25" s="34"/>
      <c r="D25" s="34"/>
      <c r="E25" s="35"/>
      <c r="I25" s="158"/>
      <c r="J25" s="158"/>
      <c r="K25" s="158"/>
    </row>
    <row r="26" spans="1:11" ht="14.4" thickBot="1" x14ac:dyDescent="0.3">
      <c r="A26" s="70" t="s">
        <v>67</v>
      </c>
      <c r="B26" s="40"/>
      <c r="C26" s="34"/>
      <c r="D26" s="34"/>
      <c r="E26" s="35"/>
      <c r="I26" s="158"/>
      <c r="J26" s="158"/>
      <c r="K26" s="158"/>
    </row>
    <row r="27" spans="1:11" ht="14.4" thickBot="1" x14ac:dyDescent="0.3">
      <c r="A27" s="70" t="s">
        <v>40</v>
      </c>
      <c r="B27" s="40"/>
      <c r="C27" s="34"/>
      <c r="D27" s="34"/>
      <c r="E27" s="35"/>
      <c r="I27" s="158"/>
      <c r="J27" s="158"/>
      <c r="K27" s="158"/>
    </row>
    <row r="28" spans="1:11" ht="14.4" thickBot="1" x14ac:dyDescent="0.3">
      <c r="A28" s="70" t="s">
        <v>37</v>
      </c>
      <c r="B28" s="40"/>
      <c r="C28" s="34"/>
      <c r="D28" s="34"/>
      <c r="E28" s="35"/>
      <c r="I28" s="158"/>
      <c r="J28" s="158"/>
      <c r="K28" s="158"/>
    </row>
    <row r="29" spans="1:11" ht="26.25" customHeight="1" x14ac:dyDescent="0.25">
      <c r="B29" s="28"/>
      <c r="D29" s="23"/>
      <c r="I29" s="158"/>
      <c r="J29" s="158"/>
      <c r="K29" s="158"/>
    </row>
    <row r="30" spans="1:11" ht="20.75" thickBot="1" x14ac:dyDescent="0.4">
      <c r="A30" s="174" t="s">
        <v>72</v>
      </c>
      <c r="B30" s="175"/>
      <c r="C30" s="175"/>
      <c r="D30" s="175"/>
      <c r="E30" s="175"/>
      <c r="F30" s="175"/>
      <c r="I30" s="158"/>
      <c r="J30" s="158"/>
      <c r="K30" s="158"/>
    </row>
    <row r="31" spans="1:11" ht="25.35" x14ac:dyDescent="0.25">
      <c r="A31" s="2" t="s">
        <v>13</v>
      </c>
      <c r="B31" s="36" t="s">
        <v>46</v>
      </c>
      <c r="C31" s="37" t="s">
        <v>47</v>
      </c>
      <c r="D31" s="160" t="s">
        <v>48</v>
      </c>
      <c r="E31" s="161"/>
      <c r="F31" s="9" t="s">
        <v>34</v>
      </c>
      <c r="G31" s="8"/>
    </row>
    <row r="32" spans="1:11" ht="13.85" x14ac:dyDescent="0.25">
      <c r="A32" s="92" t="s">
        <v>69</v>
      </c>
      <c r="B32" s="93"/>
      <c r="C32" s="94"/>
      <c r="D32" s="162"/>
      <c r="E32" s="162"/>
      <c r="F32" s="95"/>
    </row>
    <row r="33" spans="1:16" x14ac:dyDescent="0.25">
      <c r="A33" s="96" t="s">
        <v>38</v>
      </c>
      <c r="B33" s="91"/>
      <c r="C33" s="72"/>
      <c r="D33" s="173"/>
      <c r="E33" s="173"/>
      <c r="F33" s="95"/>
      <c r="H33" s="29"/>
    </row>
    <row r="34" spans="1:16" x14ac:dyDescent="0.25">
      <c r="A34" s="97" t="s">
        <v>67</v>
      </c>
      <c r="B34" s="90"/>
      <c r="C34" s="3"/>
      <c r="D34" s="172"/>
      <c r="E34" s="172"/>
      <c r="F34" s="95"/>
    </row>
    <row r="35" spans="1:16" x14ac:dyDescent="0.25">
      <c r="A35" s="98" t="s">
        <v>40</v>
      </c>
      <c r="B35" s="90"/>
      <c r="C35" s="3"/>
      <c r="D35" s="172"/>
      <c r="E35" s="172"/>
      <c r="F35" s="95"/>
    </row>
    <row r="36" spans="1:16" x14ac:dyDescent="0.25">
      <c r="A36" s="99" t="s">
        <v>37</v>
      </c>
      <c r="B36" s="90"/>
      <c r="C36" s="3"/>
      <c r="D36" s="172"/>
      <c r="E36" s="172"/>
      <c r="F36" s="95"/>
    </row>
    <row r="38" spans="1:16" ht="51" customHeight="1" x14ac:dyDescent="0.25">
      <c r="A38" s="163" t="s">
        <v>73</v>
      </c>
      <c r="B38" s="163"/>
      <c r="C38" s="163"/>
      <c r="D38" s="163"/>
      <c r="E38" s="163"/>
      <c r="F38" s="163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x14ac:dyDescent="0.25">
      <c r="A39" s="42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16" x14ac:dyDescent="0.25">
      <c r="A40" s="16"/>
      <c r="B40" s="16"/>
      <c r="C40" s="16"/>
    </row>
    <row r="41" spans="1:16" ht="20.75" x14ac:dyDescent="0.25">
      <c r="A41" s="73" t="s">
        <v>35</v>
      </c>
      <c r="B41" s="15"/>
      <c r="C41" s="15"/>
      <c r="D41" s="11"/>
      <c r="E41" s="11"/>
      <c r="F41" s="11"/>
      <c r="G41" s="11"/>
      <c r="H41" s="11"/>
      <c r="I41" s="11"/>
      <c r="J41" s="11"/>
    </row>
    <row r="42" spans="1:16" ht="20.3" customHeight="1" x14ac:dyDescent="0.4">
      <c r="A42" s="19"/>
      <c r="B42" s="171"/>
      <c r="C42" s="171"/>
      <c r="D42" s="20"/>
      <c r="E42" s="171"/>
      <c r="F42" s="171"/>
      <c r="G42" s="17"/>
      <c r="H42" s="12"/>
      <c r="I42" s="13"/>
    </row>
    <row r="43" spans="1:16" ht="20.75" x14ac:dyDescent="0.4">
      <c r="A43" s="10"/>
      <c r="B43" s="10"/>
      <c r="C43" s="10"/>
      <c r="D43" s="10"/>
      <c r="E43" s="10"/>
      <c r="F43" s="10"/>
      <c r="G43" s="18"/>
      <c r="H43" s="14"/>
      <c r="I43" s="13"/>
    </row>
    <row r="44" spans="1:16" ht="20.2" x14ac:dyDescent="0.25">
      <c r="A44" s="76" t="s">
        <v>42</v>
      </c>
      <c r="B44" s="76" t="s">
        <v>43</v>
      </c>
      <c r="C44" s="76"/>
      <c r="D44" s="76"/>
      <c r="E44" s="76" t="s">
        <v>43</v>
      </c>
      <c r="F44" s="76"/>
      <c r="G44" s="77"/>
      <c r="H44" s="13"/>
      <c r="I44" s="13"/>
    </row>
    <row r="45" spans="1:16" ht="15" customHeight="1" x14ac:dyDescent="0.25">
      <c r="A45" s="43"/>
      <c r="B45" s="168"/>
      <c r="C45" s="169"/>
      <c r="D45" s="74"/>
      <c r="E45" s="166"/>
      <c r="F45" s="166"/>
      <c r="G45" s="166"/>
    </row>
    <row r="46" spans="1:16" ht="13.85" x14ac:dyDescent="0.25">
      <c r="A46" s="43"/>
      <c r="B46" s="168"/>
      <c r="C46" s="169"/>
      <c r="D46" s="74"/>
      <c r="E46" s="166"/>
      <c r="F46" s="166"/>
      <c r="G46" s="166"/>
    </row>
    <row r="47" spans="1:16" ht="13.85" x14ac:dyDescent="0.25">
      <c r="A47" s="75"/>
      <c r="B47" s="164"/>
      <c r="C47" s="165"/>
      <c r="D47" s="74"/>
      <c r="E47" s="166"/>
      <c r="F47" s="166"/>
      <c r="G47" s="166"/>
    </row>
    <row r="48" spans="1:16" ht="13.85" x14ac:dyDescent="0.25">
      <c r="A48" s="75"/>
      <c r="B48" s="164"/>
      <c r="C48" s="165"/>
      <c r="D48" s="74"/>
      <c r="E48" s="167"/>
      <c r="F48" s="167"/>
      <c r="G48" s="167"/>
    </row>
    <row r="49" spans="4:4" x14ac:dyDescent="0.25">
      <c r="D49" s="10"/>
    </row>
  </sheetData>
  <mergeCells count="21">
    <mergeCell ref="A3:G3"/>
    <mergeCell ref="B42:C42"/>
    <mergeCell ref="D34:E34"/>
    <mergeCell ref="D35:E35"/>
    <mergeCell ref="D36:E36"/>
    <mergeCell ref="D33:E33"/>
    <mergeCell ref="E42:F42"/>
    <mergeCell ref="A30:F30"/>
    <mergeCell ref="B48:C48"/>
    <mergeCell ref="E45:G45"/>
    <mergeCell ref="E46:G46"/>
    <mergeCell ref="E47:G47"/>
    <mergeCell ref="E48:G48"/>
    <mergeCell ref="B45:C45"/>
    <mergeCell ref="B47:C47"/>
    <mergeCell ref="B46:C46"/>
    <mergeCell ref="I19:K30"/>
    <mergeCell ref="A21:C21"/>
    <mergeCell ref="D31:E31"/>
    <mergeCell ref="D32:E32"/>
    <mergeCell ref="A38:F38"/>
  </mergeCells>
  <phoneticPr fontId="6" type="noConversion"/>
  <pageMargins left="0.59055118110236227" right="0" top="0.39370078740157483" bottom="0" header="0.51181102362204722" footer="0.51181102362204722"/>
  <pageSetup paperSize="9" scale="6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topLeftCell="B1" zoomScaleNormal="100" workbookViewId="0">
      <selection activeCell="F19" sqref="F19"/>
    </sheetView>
  </sheetViews>
  <sheetFormatPr defaultRowHeight="12.7" x14ac:dyDescent="0.25"/>
  <cols>
    <col min="1" max="1" width="9.21875" hidden="1" customWidth="1"/>
    <col min="2" max="2" width="24.77734375" customWidth="1"/>
    <col min="3" max="3" width="16.44140625" customWidth="1"/>
    <col min="4" max="5" width="18.21875" customWidth="1"/>
    <col min="6" max="6" width="21.77734375" customWidth="1"/>
    <col min="7" max="7" width="18.21875" customWidth="1"/>
  </cols>
  <sheetData>
    <row r="1" spans="2:7" ht="13.25" thickBot="1" x14ac:dyDescent="0.3"/>
    <row r="2" spans="2:7" ht="38.299999999999997" customHeight="1" thickBot="1" x14ac:dyDescent="0.3">
      <c r="B2" s="86" t="s">
        <v>13</v>
      </c>
      <c r="C2" s="86" t="s">
        <v>15</v>
      </c>
      <c r="D2" s="87" t="s">
        <v>9</v>
      </c>
      <c r="E2" s="88" t="s">
        <v>16</v>
      </c>
      <c r="F2" s="87" t="s">
        <v>12</v>
      </c>
      <c r="G2" s="89" t="s">
        <v>34</v>
      </c>
    </row>
    <row r="3" spans="2:7" ht="29.95" customHeight="1" thickBot="1" x14ac:dyDescent="0.4">
      <c r="B3" s="80" t="s">
        <v>41</v>
      </c>
      <c r="C3" s="26"/>
      <c r="D3" s="38"/>
      <c r="E3" s="38"/>
      <c r="F3" s="79"/>
      <c r="G3" s="78"/>
    </row>
    <row r="4" spans="2:7" ht="29.95" customHeight="1" thickBot="1" x14ac:dyDescent="0.4">
      <c r="B4" s="81" t="s">
        <v>38</v>
      </c>
      <c r="C4" s="82"/>
      <c r="D4" s="83"/>
      <c r="E4" s="84"/>
      <c r="F4" s="85"/>
      <c r="G4" s="82"/>
    </row>
    <row r="5" spans="2:7" ht="29.95" customHeight="1" thickBot="1" x14ac:dyDescent="0.4">
      <c r="B5" s="81" t="s">
        <v>37</v>
      </c>
      <c r="C5" s="82"/>
      <c r="D5" s="83"/>
      <c r="E5" s="84"/>
      <c r="F5" s="85"/>
      <c r="G5" s="82"/>
    </row>
    <row r="6" spans="2:7" ht="29.95" customHeight="1" thickBot="1" x14ac:dyDescent="0.4">
      <c r="B6" s="81" t="s">
        <v>38</v>
      </c>
      <c r="C6" s="82"/>
      <c r="D6" s="83"/>
      <c r="E6" s="84"/>
      <c r="F6" s="85"/>
      <c r="G6" s="82"/>
    </row>
    <row r="7" spans="2:7" ht="29.95" customHeight="1" thickBot="1" x14ac:dyDescent="0.4">
      <c r="B7" s="81" t="s">
        <v>37</v>
      </c>
      <c r="C7" s="82"/>
      <c r="D7" s="83"/>
      <c r="E7" s="84"/>
      <c r="F7" s="85"/>
      <c r="G7" s="82"/>
    </row>
    <row r="18" spans="3:3" ht="15.55" x14ac:dyDescent="0.3">
      <c r="C18" s="27"/>
    </row>
  </sheetData>
  <phoneticPr fontId="6" type="noConversion"/>
  <pageMargins left="0.75" right="0.75" top="1" bottom="1" header="0.5" footer="0.5"/>
  <pageSetup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E042A27F042949AEC808AAE663E658" ma:contentTypeVersion="11" ma:contentTypeDescription="Create a new document." ma:contentTypeScope="" ma:versionID="9637ea9bd69360d101a29003c988b7cb">
  <xsd:schema xmlns:xsd="http://www.w3.org/2001/XMLSchema" xmlns:xs="http://www.w3.org/2001/XMLSchema" xmlns:p="http://schemas.microsoft.com/office/2006/metadata/properties" xmlns:ns3="2991d1ac-f53d-413d-9ddb-d0744b9724f7" xmlns:ns4="d38dd184-454c-49fe-8135-f5d30ddec63c" targetNamespace="http://schemas.microsoft.com/office/2006/metadata/properties" ma:root="true" ma:fieldsID="ac34a9e8dde2b3b388c5dcef31e24d79" ns3:_="" ns4:_="">
    <xsd:import namespace="2991d1ac-f53d-413d-9ddb-d0744b9724f7"/>
    <xsd:import namespace="d38dd184-454c-49fe-8135-f5d30ddec6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1d1ac-f53d-413d-9ddb-d0744b9724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dd184-454c-49fe-8135-f5d30ddec63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BEA45F-3107-4CA3-946C-4C92159518F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2991d1ac-f53d-413d-9ddb-d0744b9724f7"/>
    <ds:schemaRef ds:uri="d38dd184-454c-49fe-8135-f5d30ddec63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45203F-EF16-499C-B7B0-B2C74513C3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Detailed Evaluation </vt:lpstr>
      <vt:lpstr>Scoring Sheet</vt:lpstr>
      <vt:lpstr>Summary  T+F</vt:lpstr>
      <vt:lpstr>'Detailed Evaluation '!Print_Area</vt:lpstr>
      <vt:lpstr>'Scoring Sheet'!Print_Area</vt:lpstr>
      <vt:lpstr>'Summary  T+F'!Print_Area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Roland Fang Kum</cp:lastModifiedBy>
  <cp:lastPrinted>2021-08-12T15:16:47Z</cp:lastPrinted>
  <dcterms:created xsi:type="dcterms:W3CDTF">2010-10-31T18:47:28Z</dcterms:created>
  <dcterms:modified xsi:type="dcterms:W3CDTF">2021-12-01T06:07:16Z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0x01010001E042A27F042949AEC808AAE663E658</vt:lpwstr>
  </property>
</Properties>
</file>